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Carroll et al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<sst xmlns="http://schemas.openxmlformats.org/spreadsheetml/2006/main" count="5" uniqueCount="5">
  <si>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Input peak of photopigment here---------&gt;</t>
  </si>
  <si>
    <t>Peaks at zero</t>
  </si>
  <si>
    <t>Input Optical Density value here----------&gt;</t>
  </si>
  <si>
    <t>Extinction</t>
  </si>
  <si>
    <t>With O.D.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</si>
</sst>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1" fontId="1" fillId="2" borderId="3" xfId="0" applyNumberFormat="1" applyFont="1" applyFill="1" applyBorder="1" applyAlignment="1">
      <alignment/>
    </xf>
    <xf numFmtId="11" fontId="1" fillId="2" borderId="1" xfId="0" applyNumberFormat="1" applyFont="1" applyFill="1" applyBorder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4" borderId="0" xfId="0" applyFill="1" applyAlignment="1">
      <alignment/>
    </xf>
    <xf numFmtId="0" fontId="0" fillId="5" borderId="12" xfId="0" applyFill="1" applyBorder="1" applyAlignment="1">
      <alignment/>
    </xf>
    <xf numFmtId="0" fontId="0" fillId="6" borderId="13" xfId="0" applyFill="1" applyBorder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10425"/>
          <c:w val="0.866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al.'!$D$7:$D$50</c:f>
              <c:numCache/>
            </c:numRef>
          </c:xVal>
          <c:yVal>
            <c:numRef>
              <c:f>'Carroll et al.'!$E$7:$E$50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al.'!$A$6:$A$108</c:f>
              <c:numCache/>
            </c:numRef>
          </c:xVal>
          <c:yVal>
            <c:numRef>
              <c:f>'Carroll et al.'!$D$6:$D$108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'Carroll et al.'!$D$7:$D$50</c:f>
              <c:numCache/>
            </c:numRef>
          </c:xVal>
          <c:yVal>
            <c:numRef>
              <c:f>'Carroll et al.'!$F$7:$F$50</c:f>
              <c:numCache/>
            </c:numRef>
          </c:yVal>
          <c:smooth val="1"/>
        </c:ser>
        <c:axId val="44157735"/>
        <c:axId val="61875296"/>
      </c:scatterChart>
      <c:valAx>
        <c:axId val="44157735"/>
        <c:scaling>
          <c:orientation val="minMax"/>
          <c:max val="820"/>
          <c:min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</a:t>
                </a:r>
              </a:p>
            </c:rich>
          </c:tx>
          <c:layout>
            <c:manualLayout>
              <c:xMode val="factor"/>
              <c:yMode val="factor"/>
              <c:x val="0.27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875296"/>
        <c:crossesAt val="1"/>
        <c:crossBetween val="midCat"/>
        <c:dispUnits/>
        <c:majorUnit val="40"/>
        <c:minorUnit val="20"/>
      </c:valAx>
      <c:valAx>
        <c:axId val="61875296"/>
        <c:scaling>
          <c:orientation val="minMax"/>
          <c:max val="1"/>
          <c:min val="-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Relative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157735"/>
        <c:crossesAt val="36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5</xdr:row>
      <xdr:rowOff>114300</xdr:rowOff>
    </xdr:from>
    <xdr:to>
      <xdr:col>13</xdr:col>
      <xdr:colOff>247650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676775" y="981075"/>
        <a:ext cx="36861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workbookViewId="0" topLeftCell="A1">
      <selection activeCell="G5" sqref="G5"/>
    </sheetView>
  </sheetViews>
  <sheetFormatPr defaultColWidth="9.140625" defaultRowHeight="12.75"/>
  <cols>
    <col min="8" max="8" width="12.00390625" style="0" bestFit="1" customWidth="1"/>
    <col min="16" max="16" width="11.00390625" style="0" bestFit="1" customWidth="1"/>
    <col min="26" max="26" width="0" style="0" hidden="1" customWidth="1"/>
  </cols>
  <sheetData>
    <row r="1" spans="1:26" ht="13.5" thickBot="1">
      <c r="A1" s="2">
        <v>0.41705060098110464</v>
      </c>
      <c r="B1" s="2">
        <v>0.0020721460990316665</v>
      </c>
      <c r="C1" s="2">
        <v>0.00016388783331520477</v>
      </c>
      <c r="D1" s="2">
        <v>-1.9228806045773328</v>
      </c>
      <c r="E1" s="2">
        <v>-16.057744606865523</v>
      </c>
      <c r="F1" s="2">
        <v>0.0015754256851422067</v>
      </c>
      <c r="G1" s="2">
        <v>5.113755209646845E-05</v>
      </c>
      <c r="H1" s="3">
        <v>0.0015798096396203625</v>
      </c>
      <c r="I1" s="4">
        <v>6.58427524201436E-05</v>
      </c>
      <c r="J1" s="4">
        <v>6.684015220591883E-05</v>
      </c>
      <c r="K1" s="2">
        <v>0.00231044180724843</v>
      </c>
      <c r="L1" s="2">
        <v>7.313131766381665E-05</v>
      </c>
      <c r="M1" s="2">
        <v>1.8626854036511488E-05</v>
      </c>
      <c r="N1" s="2">
        <v>0.002008124080505756</v>
      </c>
      <c r="O1" s="2">
        <v>5.40717445074862E-05</v>
      </c>
      <c r="P1" s="2">
        <v>5.147355559615543E-06</v>
      </c>
      <c r="Q1" s="3">
        <v>0.0014554128815698264</v>
      </c>
      <c r="R1" s="4">
        <v>4.21763515240877E-05</v>
      </c>
      <c r="S1" s="5">
        <v>4.8030478125563116E-06</v>
      </c>
      <c r="T1" s="3">
        <v>0.0018090223920757987</v>
      </c>
      <c r="U1" s="4">
        <v>3.866766734266604E-05</v>
      </c>
      <c r="V1" s="5">
        <v>2.9896355316585602E-05</v>
      </c>
      <c r="W1" s="2">
        <v>0.0017573149216448542</v>
      </c>
      <c r="X1" s="2">
        <v>1.473437750551438E-05</v>
      </c>
      <c r="Y1" s="6">
        <v>1.5112654900020038E-05</v>
      </c>
      <c r="Z1">
        <f>$H$3+0.00000001</f>
        <v>0.35000001</v>
      </c>
    </row>
    <row r="2" spans="1:15" ht="14.25" thickBot="1" thickTop="1">
      <c r="A2" s="2">
        <f>(LOG(1/$H$2)-LOG(1/558.5))</f>
        <v>0.014629417628659436</v>
      </c>
      <c r="B2" s="8"/>
      <c r="C2" s="8"/>
      <c r="D2" s="7" t="s">
        <v>0</v>
      </c>
      <c r="E2" s="7"/>
      <c r="F2" s="7"/>
      <c r="G2" s="7"/>
      <c r="H2" s="20">
        <v>540</v>
      </c>
      <c r="I2" s="8"/>
      <c r="J2" s="8"/>
      <c r="K2" s="8"/>
      <c r="L2" s="8"/>
      <c r="M2" s="8"/>
      <c r="N2" s="8"/>
      <c r="O2" s="8"/>
    </row>
    <row r="3" spans="1:15" ht="14.25" thickBot="1" thickTop="1">
      <c r="A3" s="8"/>
      <c r="B3" s="8"/>
      <c r="C3" s="8"/>
      <c r="D3" s="7" t="s">
        <v>2</v>
      </c>
      <c r="E3" s="7"/>
      <c r="F3" s="7"/>
      <c r="G3" s="7"/>
      <c r="H3" s="21">
        <v>0.35</v>
      </c>
      <c r="I3" s="8"/>
      <c r="J3" s="8"/>
      <c r="K3" s="8"/>
      <c r="L3" s="8"/>
      <c r="M3" s="8"/>
      <c r="N3" s="8"/>
      <c r="O3" s="8"/>
    </row>
    <row r="4" spans="1:15" ht="13.5" thickTop="1">
      <c r="A4" s="8"/>
      <c r="B4" s="8"/>
      <c r="C4" s="8"/>
      <c r="D4" s="7" t="s">
        <v>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8"/>
      <c r="B6" s="8"/>
      <c r="C6" s="8"/>
      <c r="D6" s="9"/>
      <c r="E6" s="23" t="s">
        <v>3</v>
      </c>
      <c r="F6" s="22" t="s">
        <v>4</v>
      </c>
      <c r="G6" s="14"/>
      <c r="H6" s="10"/>
      <c r="I6" s="11"/>
      <c r="J6" s="11"/>
      <c r="K6" s="11"/>
      <c r="L6" s="11"/>
      <c r="M6" s="11"/>
      <c r="N6" s="12"/>
      <c r="O6" s="8"/>
    </row>
    <row r="7" spans="1:15" ht="12.75">
      <c r="A7" s="8"/>
      <c r="B7" s="8"/>
      <c r="C7" s="8"/>
      <c r="D7" s="9">
        <v>370</v>
      </c>
      <c r="E7" s="8">
        <f aca="true" t="shared" si="0" ref="E7:E50">LOG(-$E$1+$E$1*TANH(-(((10^(LOG(1/($D7))-($A$2))))-$F$1)/$G$1))+$D$1+$A$1*TANH(-(((10^(LOG(1/($D7))-($A$2))))-$B$1)/$C$1)-($J$1/$I$1*((1/(SQRT(2*PI())))*EXP(1)^((-1/2)*(((10^(LOG(1/$D7)-($A$2)))-$H$1)/$I$1)^2)))-($M$1/$L$1*((1/(SQRT(2*PI())))*EXP(1)^((-1/2)*(((10^(LOG(1/$D7)-($A$2)))-$K$1)/$L$1)^2)))-($P$1/$O$1*((1/(SQRT(2*PI())))*EXP(1)^((-1/2)*(((10^(LOG(1/$D7)-($A$2)))-$N$1)/$O$1)^2)))+($S$1/$R$1*((1/(SQRT(2*PI())))*EXP(1)^((-1/2)*(((10^(LOG(1/$D7)-($A$2)))-$Q$1)/$R$1)^2)))+(($V$1/$U$1*((1/(SQRT(2*PI())))*EXP(1)^((-1/2)*(((10^(LOG(1/$D7)-($A$2)))-$T$1)/$U$1)^2)))/10)+(($Y$1/$X$1*((1/(SQRT(2*PI())))*EXP(1)^((-1/2)*(((10^(LOG(1/$D7)-($A$2)))-$W$1)/$X$1)^2)))/100)</f>
        <v>-0.8321056079291191</v>
      </c>
      <c r="F7" s="8">
        <f>LOG((1-10^-((10^(E7))*Z$1))/(1-10^-Z$1))</f>
        <v>-0.6943000124931261</v>
      </c>
      <c r="G7" s="14"/>
      <c r="H7" s="13"/>
      <c r="I7" s="14"/>
      <c r="J7" s="14"/>
      <c r="K7" s="14"/>
      <c r="L7" s="14"/>
      <c r="M7" s="14"/>
      <c r="N7" s="15"/>
      <c r="O7" s="8"/>
    </row>
    <row r="8" spans="1:15" ht="12.75">
      <c r="A8" s="8"/>
      <c r="B8" s="8"/>
      <c r="C8" s="8"/>
      <c r="D8" s="9">
        <v>380</v>
      </c>
      <c r="E8" s="8">
        <f t="shared" si="0"/>
        <v>-0.8312136862137225</v>
      </c>
      <c r="F8" s="8">
        <f aca="true" t="shared" si="1" ref="F8:F50">LOG((1-10^-((10^(E8))*Z$1))/(1-10^-Z$1))</f>
        <v>-0.693459999645338</v>
      </c>
      <c r="G8" s="14"/>
      <c r="H8" s="13"/>
      <c r="I8" s="14"/>
      <c r="J8" s="14"/>
      <c r="K8" s="14"/>
      <c r="L8" s="14"/>
      <c r="M8" s="14"/>
      <c r="N8" s="15"/>
      <c r="O8" s="8"/>
    </row>
    <row r="9" spans="1:15" ht="12.75">
      <c r="A9" s="8"/>
      <c r="B9" s="8"/>
      <c r="C9" s="8"/>
      <c r="D9" s="9">
        <v>390</v>
      </c>
      <c r="E9" s="8">
        <f t="shared" si="0"/>
        <v>-0.8345454524253085</v>
      </c>
      <c r="F9" s="8">
        <f t="shared" si="1"/>
        <v>-0.6965983932633762</v>
      </c>
      <c r="G9" s="14"/>
      <c r="H9" s="13"/>
      <c r="I9" s="14"/>
      <c r="J9" s="14"/>
      <c r="K9" s="14"/>
      <c r="L9" s="14"/>
      <c r="M9" s="14"/>
      <c r="N9" s="15"/>
      <c r="O9" s="8"/>
    </row>
    <row r="10" spans="1:15" ht="12.75">
      <c r="A10" s="8"/>
      <c r="B10" s="8"/>
      <c r="C10" s="8"/>
      <c r="D10" s="9">
        <v>400</v>
      </c>
      <c r="E10" s="8">
        <f t="shared" si="0"/>
        <v>-0.8560408738069716</v>
      </c>
      <c r="F10" s="8">
        <f t="shared" si="1"/>
        <v>-0.7168805943991915</v>
      </c>
      <c r="G10" s="14"/>
      <c r="H10" s="13"/>
      <c r="I10" s="14"/>
      <c r="J10" s="14"/>
      <c r="K10" s="14"/>
      <c r="L10" s="14"/>
      <c r="M10" s="14"/>
      <c r="N10" s="15"/>
      <c r="O10" s="8"/>
    </row>
    <row r="11" spans="1:15" ht="12.75">
      <c r="A11" s="8"/>
      <c r="B11" s="8"/>
      <c r="C11" s="8"/>
      <c r="D11" s="9">
        <v>410</v>
      </c>
      <c r="E11" s="8">
        <f t="shared" si="0"/>
        <v>-0.8906338764550785</v>
      </c>
      <c r="F11" s="8">
        <f t="shared" si="1"/>
        <v>-0.7496407133293478</v>
      </c>
      <c r="G11" s="14"/>
      <c r="H11" s="13"/>
      <c r="I11" s="14"/>
      <c r="J11" s="14"/>
      <c r="K11" s="14"/>
      <c r="L11" s="14"/>
      <c r="M11" s="14"/>
      <c r="N11" s="15"/>
      <c r="O11" s="8"/>
    </row>
    <row r="12" spans="1:15" ht="12.75">
      <c r="A12" s="8"/>
      <c r="B12" s="8"/>
      <c r="C12" s="8"/>
      <c r="D12" s="9">
        <v>420</v>
      </c>
      <c r="E12" s="8">
        <f t="shared" si="0"/>
        <v>-0.8866253517913466</v>
      </c>
      <c r="F12" s="8">
        <f t="shared" si="1"/>
        <v>-0.7458373080992003</v>
      </c>
      <c r="G12" s="14"/>
      <c r="H12" s="13"/>
      <c r="I12" s="14"/>
      <c r="J12" s="14"/>
      <c r="K12" s="14"/>
      <c r="L12" s="14"/>
      <c r="M12" s="14"/>
      <c r="N12" s="15"/>
      <c r="O12" s="8"/>
    </row>
    <row r="13" spans="1:15" ht="12.75">
      <c r="A13" s="8"/>
      <c r="B13" s="8"/>
      <c r="C13" s="8"/>
      <c r="D13" s="9">
        <v>430</v>
      </c>
      <c r="E13" s="8">
        <f t="shared" si="0"/>
        <v>-0.8174310418990863</v>
      </c>
      <c r="F13" s="8">
        <f t="shared" si="1"/>
        <v>-0.6804929086467139</v>
      </c>
      <c r="G13" s="14"/>
      <c r="H13" s="13"/>
      <c r="I13" s="14"/>
      <c r="J13" s="14"/>
      <c r="K13" s="14"/>
      <c r="L13" s="14"/>
      <c r="M13" s="14"/>
      <c r="N13" s="15"/>
      <c r="O13" s="8"/>
    </row>
    <row r="14" spans="1:15" ht="12.75">
      <c r="A14" s="8"/>
      <c r="B14" s="8"/>
      <c r="C14" s="8"/>
      <c r="D14" s="9">
        <v>440</v>
      </c>
      <c r="E14" s="8">
        <f t="shared" si="0"/>
        <v>-0.7155197041480822</v>
      </c>
      <c r="F14" s="8">
        <f t="shared" si="1"/>
        <v>-0.585465335239816</v>
      </c>
      <c r="G14" s="14"/>
      <c r="H14" s="13"/>
      <c r="I14" s="14"/>
      <c r="J14" s="14"/>
      <c r="K14" s="14"/>
      <c r="L14" s="14"/>
      <c r="M14" s="14"/>
      <c r="N14" s="15"/>
      <c r="O14" s="8"/>
    </row>
    <row r="15" spans="1:15" ht="12.75">
      <c r="A15" s="8"/>
      <c r="B15" s="8"/>
      <c r="C15" s="8"/>
      <c r="D15" s="9">
        <v>450</v>
      </c>
      <c r="E15" s="8">
        <f t="shared" si="0"/>
        <v>-0.6078439777777089</v>
      </c>
      <c r="F15" s="8">
        <f t="shared" si="1"/>
        <v>-0.48698997960992546</v>
      </c>
      <c r="G15" s="14"/>
      <c r="H15" s="13"/>
      <c r="I15" s="14"/>
      <c r="J15" s="14"/>
      <c r="K15" s="14"/>
      <c r="L15" s="14"/>
      <c r="M15" s="14"/>
      <c r="N15" s="15"/>
      <c r="O15" s="8"/>
    </row>
    <row r="16" spans="1:15" ht="12.75">
      <c r="A16" s="8"/>
      <c r="B16" s="8"/>
      <c r="C16" s="8"/>
      <c r="D16" s="9">
        <v>460</v>
      </c>
      <c r="E16" s="8">
        <f t="shared" si="0"/>
        <v>-0.5012519908929884</v>
      </c>
      <c r="F16" s="8">
        <f t="shared" si="1"/>
        <v>-0.3919544650956829</v>
      </c>
      <c r="G16" s="14"/>
      <c r="H16" s="13"/>
      <c r="I16" s="14"/>
      <c r="J16" s="14"/>
      <c r="K16" s="14"/>
      <c r="L16" s="14"/>
      <c r="M16" s="14"/>
      <c r="N16" s="15"/>
      <c r="O16" s="8"/>
    </row>
    <row r="17" spans="1:15" ht="12.75">
      <c r="A17" s="8"/>
      <c r="B17" s="8"/>
      <c r="C17" s="8"/>
      <c r="D17" s="9">
        <v>470</v>
      </c>
      <c r="E17" s="8">
        <f t="shared" si="0"/>
        <v>-0.40360876813721175</v>
      </c>
      <c r="F17" s="8">
        <f t="shared" si="1"/>
        <v>-0.30756037617499626</v>
      </c>
      <c r="G17" s="14"/>
      <c r="H17" s="13"/>
      <c r="I17" s="14"/>
      <c r="J17" s="14"/>
      <c r="K17" s="14"/>
      <c r="L17" s="14"/>
      <c r="M17" s="14"/>
      <c r="N17" s="15"/>
      <c r="O17" s="8"/>
    </row>
    <row r="18" spans="1:15" ht="12.75">
      <c r="A18" s="8"/>
      <c r="B18" s="8"/>
      <c r="C18" s="8"/>
      <c r="D18" s="9">
        <v>480</v>
      </c>
      <c r="E18" s="8">
        <f t="shared" si="0"/>
        <v>-0.3125968319452376</v>
      </c>
      <c r="F18" s="8">
        <f t="shared" si="1"/>
        <v>-0.23170474866580737</v>
      </c>
      <c r="G18" s="14"/>
      <c r="H18" s="13"/>
      <c r="I18" s="14"/>
      <c r="J18" s="14"/>
      <c r="K18" s="14"/>
      <c r="L18" s="14"/>
      <c r="M18" s="14"/>
      <c r="N18" s="15"/>
      <c r="O18" s="8"/>
    </row>
    <row r="19" spans="1:15" ht="12.75">
      <c r="A19" s="8"/>
      <c r="B19" s="8"/>
      <c r="C19" s="8"/>
      <c r="D19" s="9">
        <v>490</v>
      </c>
      <c r="E19" s="8">
        <f t="shared" si="0"/>
        <v>-0.22194044815973296</v>
      </c>
      <c r="F19" s="8">
        <f t="shared" si="1"/>
        <v>-0.1593870873159729</v>
      </c>
      <c r="G19" s="14"/>
      <c r="H19" s="13"/>
      <c r="I19" s="14"/>
      <c r="J19" s="14"/>
      <c r="K19" s="14"/>
      <c r="L19" s="14"/>
      <c r="M19" s="14"/>
      <c r="N19" s="15"/>
      <c r="O19" s="8"/>
    </row>
    <row r="20" spans="1:15" ht="12.75">
      <c r="A20" s="8"/>
      <c r="B20" s="8"/>
      <c r="C20" s="8"/>
      <c r="D20" s="9">
        <v>500</v>
      </c>
      <c r="E20" s="8">
        <f t="shared" si="0"/>
        <v>-0.1437473835346192</v>
      </c>
      <c r="F20" s="8">
        <f t="shared" si="1"/>
        <v>-0.10007870586016275</v>
      </c>
      <c r="G20" s="14"/>
      <c r="H20" s="13"/>
      <c r="I20" s="14"/>
      <c r="J20" s="14"/>
      <c r="K20" s="14"/>
      <c r="L20" s="14"/>
      <c r="M20" s="14"/>
      <c r="N20" s="15"/>
      <c r="O20" s="8"/>
    </row>
    <row r="21" spans="1:15" ht="12.75">
      <c r="A21" s="8"/>
      <c r="B21" s="8"/>
      <c r="C21" s="8"/>
      <c r="D21" s="9">
        <v>510</v>
      </c>
      <c r="E21" s="8">
        <f t="shared" si="0"/>
        <v>-0.08793286545835446</v>
      </c>
      <c r="F21" s="8">
        <f t="shared" si="1"/>
        <v>-0.05973553973473488</v>
      </c>
      <c r="G21" s="14"/>
      <c r="H21" s="13"/>
      <c r="I21" s="14"/>
      <c r="J21" s="14"/>
      <c r="K21" s="14"/>
      <c r="L21" s="14"/>
      <c r="M21" s="14"/>
      <c r="N21" s="15"/>
      <c r="O21" s="8"/>
    </row>
    <row r="22" spans="1:15" ht="12.75">
      <c r="A22" s="8"/>
      <c r="B22" s="8"/>
      <c r="C22" s="8"/>
      <c r="D22" s="9">
        <v>520</v>
      </c>
      <c r="E22" s="8">
        <f t="shared" si="0"/>
        <v>-0.044678168104734094</v>
      </c>
      <c r="F22" s="8">
        <f t="shared" si="1"/>
        <v>-0.029734510034734825</v>
      </c>
      <c r="G22" s="14"/>
      <c r="H22" s="13"/>
      <c r="I22" s="14"/>
      <c r="J22" s="14"/>
      <c r="K22" s="14"/>
      <c r="L22" s="14"/>
      <c r="M22" s="14"/>
      <c r="N22" s="15"/>
      <c r="O22" s="8"/>
    </row>
    <row r="23" spans="1:15" ht="12.75">
      <c r="A23" s="8"/>
      <c r="B23" s="8"/>
      <c r="C23" s="8"/>
      <c r="D23" s="9">
        <v>530</v>
      </c>
      <c r="E23" s="8">
        <f t="shared" si="0"/>
        <v>-0.009777532446729789</v>
      </c>
      <c r="F23" s="8">
        <f t="shared" si="1"/>
        <v>-0.006393732756794869</v>
      </c>
      <c r="G23" s="14"/>
      <c r="H23" s="13"/>
      <c r="I23" s="14"/>
      <c r="J23" s="14"/>
      <c r="K23" s="14"/>
      <c r="L23" s="14"/>
      <c r="M23" s="14"/>
      <c r="N23" s="15"/>
      <c r="O23" s="8"/>
    </row>
    <row r="24" spans="1:15" ht="12.75">
      <c r="A24" s="8"/>
      <c r="B24" s="8"/>
      <c r="C24" s="8"/>
      <c r="D24" s="9">
        <v>540</v>
      </c>
      <c r="E24" s="8">
        <f t="shared" si="0"/>
        <v>0.0001937101316490689</v>
      </c>
      <c r="F24" s="8">
        <f t="shared" si="1"/>
        <v>0.0001260138539482527</v>
      </c>
      <c r="G24" s="14"/>
      <c r="H24" s="13"/>
      <c r="I24" s="14"/>
      <c r="J24" s="14"/>
      <c r="K24" s="14"/>
      <c r="L24" s="14"/>
      <c r="M24" s="14"/>
      <c r="N24" s="15"/>
      <c r="O24" s="8"/>
    </row>
    <row r="25" spans="1:15" ht="12.75">
      <c r="A25" s="8"/>
      <c r="B25" s="8"/>
      <c r="C25" s="8"/>
      <c r="D25" s="9">
        <v>550</v>
      </c>
      <c r="E25" s="8">
        <f t="shared" si="0"/>
        <v>-0.01054663291187797</v>
      </c>
      <c r="F25" s="8">
        <f t="shared" si="1"/>
        <v>-0.006899408676381241</v>
      </c>
      <c r="G25" s="14"/>
      <c r="H25" s="13"/>
      <c r="I25" s="14"/>
      <c r="J25" s="14"/>
      <c r="K25" s="14"/>
      <c r="L25" s="14"/>
      <c r="M25" s="14"/>
      <c r="N25" s="15"/>
      <c r="O25" s="8"/>
    </row>
    <row r="26" spans="1:15" ht="12.75">
      <c r="A26" s="8"/>
      <c r="B26" s="8"/>
      <c r="C26" s="8"/>
      <c r="D26" s="9">
        <v>560</v>
      </c>
      <c r="E26" s="8">
        <f t="shared" si="0"/>
        <v>-0.042550126424584375</v>
      </c>
      <c r="F26" s="8">
        <f t="shared" si="1"/>
        <v>-0.028288641480341024</v>
      </c>
      <c r="G26" s="14"/>
      <c r="H26" s="13"/>
      <c r="I26" s="14"/>
      <c r="J26" s="14"/>
      <c r="K26" s="14"/>
      <c r="L26" s="14"/>
      <c r="M26" s="14"/>
      <c r="N26" s="15"/>
      <c r="O26" s="8"/>
    </row>
    <row r="27" spans="1:15" ht="12.75">
      <c r="A27" s="8"/>
      <c r="B27" s="8"/>
      <c r="C27" s="8"/>
      <c r="D27" s="9">
        <v>570</v>
      </c>
      <c r="E27" s="8">
        <f t="shared" si="0"/>
        <v>-0.09564748900831681</v>
      </c>
      <c r="F27" s="8">
        <f t="shared" si="1"/>
        <v>-0.06520543372472293</v>
      </c>
      <c r="G27" s="14"/>
      <c r="H27" s="13"/>
      <c r="I27" s="14"/>
      <c r="J27" s="14"/>
      <c r="K27" s="14"/>
      <c r="L27" s="14"/>
      <c r="M27" s="14"/>
      <c r="N27" s="15"/>
      <c r="O27" s="8"/>
    </row>
    <row r="28" spans="1:15" ht="12.75">
      <c r="A28" s="8"/>
      <c r="B28" s="8"/>
      <c r="C28" s="8"/>
      <c r="D28" s="9">
        <v>580</v>
      </c>
      <c r="E28" s="8">
        <f t="shared" si="0"/>
        <v>-0.1853240652213685</v>
      </c>
      <c r="F28" s="8">
        <f t="shared" si="1"/>
        <v>-0.13123194276656439</v>
      </c>
      <c r="G28" s="14"/>
      <c r="H28" s="13"/>
      <c r="I28" s="14"/>
      <c r="J28" s="14"/>
      <c r="K28" s="14"/>
      <c r="L28" s="14"/>
      <c r="M28" s="14"/>
      <c r="N28" s="15"/>
      <c r="O28" s="8"/>
    </row>
    <row r="29" spans="1:15" ht="12.75">
      <c r="A29" s="8"/>
      <c r="B29" s="8"/>
      <c r="C29" s="8"/>
      <c r="D29" s="9">
        <v>590</v>
      </c>
      <c r="E29" s="8">
        <f t="shared" si="0"/>
        <v>-0.3095186907167306</v>
      </c>
      <c r="F29" s="8">
        <f t="shared" si="1"/>
        <v>-0.22919295704411938</v>
      </c>
      <c r="G29" s="14"/>
      <c r="H29" s="13"/>
      <c r="I29" s="14"/>
      <c r="J29" s="14"/>
      <c r="K29" s="14"/>
      <c r="L29" s="14"/>
      <c r="M29" s="14"/>
      <c r="N29" s="15"/>
      <c r="O29" s="8"/>
    </row>
    <row r="30" spans="1:15" ht="12.75">
      <c r="A30" s="8"/>
      <c r="B30" s="8"/>
      <c r="C30" s="8"/>
      <c r="D30" s="9">
        <v>600</v>
      </c>
      <c r="E30" s="8">
        <f t="shared" si="0"/>
        <v>-0.4578046567002422</v>
      </c>
      <c r="F30" s="8">
        <f t="shared" si="1"/>
        <v>-0.35405450974824887</v>
      </c>
      <c r="G30" s="14"/>
      <c r="H30" s="13"/>
      <c r="I30" s="14"/>
      <c r="J30" s="14"/>
      <c r="K30" s="14"/>
      <c r="L30" s="14"/>
      <c r="M30" s="14"/>
      <c r="N30" s="15"/>
      <c r="O30" s="8"/>
    </row>
    <row r="31" spans="1:15" ht="12.75">
      <c r="A31" s="8"/>
      <c r="B31" s="8"/>
      <c r="C31" s="8"/>
      <c r="D31" s="9">
        <v>610</v>
      </c>
      <c r="E31" s="8">
        <f t="shared" si="0"/>
        <v>-0.6315970910829638</v>
      </c>
      <c r="F31" s="8">
        <f t="shared" si="1"/>
        <v>-0.5085193805478577</v>
      </c>
      <c r="G31" s="14"/>
      <c r="H31" s="13"/>
      <c r="I31" s="14"/>
      <c r="J31" s="14"/>
      <c r="K31" s="14"/>
      <c r="L31" s="14"/>
      <c r="M31" s="14"/>
      <c r="N31" s="15"/>
      <c r="O31" s="8"/>
    </row>
    <row r="32" spans="1:15" ht="12.75">
      <c r="A32" s="8"/>
      <c r="B32" s="8"/>
      <c r="C32" s="8"/>
      <c r="D32" s="9">
        <v>620</v>
      </c>
      <c r="E32" s="8">
        <f t="shared" si="0"/>
        <v>-0.8419437294473454</v>
      </c>
      <c r="F32" s="8">
        <f t="shared" si="1"/>
        <v>-0.703572444395427</v>
      </c>
      <c r="G32" s="14"/>
      <c r="H32" s="13"/>
      <c r="I32" s="14"/>
      <c r="J32" s="14"/>
      <c r="K32" s="14"/>
      <c r="L32" s="14"/>
      <c r="M32" s="14"/>
      <c r="N32" s="15"/>
      <c r="O32" s="8"/>
    </row>
    <row r="33" spans="1:15" ht="12.75">
      <c r="A33" s="8"/>
      <c r="B33" s="8"/>
      <c r="C33" s="8"/>
      <c r="D33" s="9">
        <v>630</v>
      </c>
      <c r="E33" s="8">
        <f t="shared" si="0"/>
        <v>-1.084697559811312</v>
      </c>
      <c r="F33" s="8">
        <f t="shared" si="1"/>
        <v>-0.9357070757433488</v>
      </c>
      <c r="G33" s="14"/>
      <c r="H33" s="13"/>
      <c r="I33" s="14"/>
      <c r="J33" s="14"/>
      <c r="K33" s="14"/>
      <c r="L33" s="14"/>
      <c r="M33" s="14"/>
      <c r="N33" s="15"/>
      <c r="O33" s="8"/>
    </row>
    <row r="34" spans="1:15" ht="12.75">
      <c r="A34" s="8"/>
      <c r="B34" s="8"/>
      <c r="C34" s="8"/>
      <c r="D34" s="9">
        <v>640</v>
      </c>
      <c r="E34" s="8">
        <f t="shared" si="0"/>
        <v>-1.3463521302215324</v>
      </c>
      <c r="F34" s="8">
        <f t="shared" si="1"/>
        <v>-1.1909009932099563</v>
      </c>
      <c r="G34" s="14"/>
      <c r="H34" s="16"/>
      <c r="I34" s="17"/>
      <c r="J34" s="17"/>
      <c r="K34" s="17"/>
      <c r="L34" s="17"/>
      <c r="M34" s="17"/>
      <c r="N34" s="18"/>
      <c r="O34" s="8"/>
    </row>
    <row r="35" spans="1:15" ht="12.75">
      <c r="A35" s="8"/>
      <c r="B35" s="8"/>
      <c r="C35" s="8"/>
      <c r="D35" s="9">
        <v>650</v>
      </c>
      <c r="E35" s="8">
        <f t="shared" si="0"/>
        <v>-1.6245012305803455</v>
      </c>
      <c r="F35" s="8">
        <f t="shared" si="1"/>
        <v>-1.465339090600309</v>
      </c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8"/>
      <c r="C36" s="8"/>
      <c r="D36" s="9">
        <v>660</v>
      </c>
      <c r="E36" s="8">
        <f t="shared" si="0"/>
        <v>-1.9257899403074599</v>
      </c>
      <c r="F36" s="8">
        <f t="shared" si="1"/>
        <v>-1.764554196941719</v>
      </c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8"/>
      <c r="C37" s="8"/>
      <c r="D37" s="9">
        <v>670</v>
      </c>
      <c r="E37" s="8">
        <f t="shared" si="0"/>
        <v>-2.2529603853345694</v>
      </c>
      <c r="F37" s="8">
        <f t="shared" si="1"/>
        <v>-2.0906272421666925</v>
      </c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8"/>
      <c r="C38" s="8"/>
      <c r="D38" s="9">
        <v>680</v>
      </c>
      <c r="E38" s="8">
        <f t="shared" si="0"/>
        <v>-2.598270409182638</v>
      </c>
      <c r="F38" s="8">
        <f t="shared" si="1"/>
        <v>-2.4354014801391464</v>
      </c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8"/>
      <c r="C39" s="8"/>
      <c r="D39" s="9">
        <v>690</v>
      </c>
      <c r="E39" s="8">
        <f t="shared" si="0"/>
        <v>-2.9482599223031656</v>
      </c>
      <c r="F39" s="8">
        <f t="shared" si="1"/>
        <v>-2.785146860360262</v>
      </c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8"/>
      <c r="C40" s="8"/>
      <c r="D40" s="9">
        <v>700</v>
      </c>
      <c r="E40" s="8">
        <f t="shared" si="0"/>
        <v>-3.2922533717574805</v>
      </c>
      <c r="F40" s="8">
        <f t="shared" si="1"/>
        <v>-3.1290324664046567</v>
      </c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8"/>
      <c r="B41" s="8"/>
      <c r="C41" s="8"/>
      <c r="D41" s="9">
        <v>710</v>
      </c>
      <c r="E41" s="8">
        <f t="shared" si="0"/>
        <v>-3.6257425761036086</v>
      </c>
      <c r="F41" s="8">
        <f t="shared" si="1"/>
        <v>-3.4624738150243966</v>
      </c>
      <c r="G41" s="8"/>
      <c r="H41" s="8"/>
      <c r="I41" s="8"/>
      <c r="J41" s="8"/>
      <c r="K41" s="8"/>
      <c r="L41" s="8"/>
      <c r="M41" s="8"/>
      <c r="N41" s="8"/>
      <c r="O41" s="8"/>
    </row>
    <row r="42" spans="1:15" ht="12.75">
      <c r="A42" s="8"/>
      <c r="B42" s="8"/>
      <c r="C42" s="8"/>
      <c r="D42" s="9">
        <v>720</v>
      </c>
      <c r="E42" s="8">
        <f t="shared" si="0"/>
        <v>-3.9484324096888623</v>
      </c>
      <c r="F42" s="8">
        <f t="shared" si="1"/>
        <v>-3.7851419273000735</v>
      </c>
      <c r="G42" s="8"/>
      <c r="H42" s="8"/>
      <c r="I42" s="8"/>
      <c r="J42" s="8"/>
      <c r="K42" s="8"/>
      <c r="L42" s="8"/>
      <c r="M42" s="8"/>
      <c r="N42" s="8"/>
      <c r="O42" s="8"/>
    </row>
    <row r="43" spans="1:15" ht="12.75">
      <c r="A43" s="8"/>
      <c r="B43" s="8"/>
      <c r="C43" s="8"/>
      <c r="D43" s="9">
        <v>730</v>
      </c>
      <c r="E43" s="8">
        <f t="shared" si="0"/>
        <v>-4.2613618287704105</v>
      </c>
      <c r="F43" s="8">
        <f t="shared" si="1"/>
        <v>-4.0980612270271735</v>
      </c>
      <c r="G43" s="8"/>
      <c r="H43" s="8"/>
      <c r="I43" s="8"/>
      <c r="J43" s="8"/>
      <c r="K43" s="8"/>
      <c r="L43" s="8"/>
      <c r="M43" s="8"/>
      <c r="N43" s="8"/>
      <c r="O43" s="8"/>
    </row>
    <row r="44" spans="1:15" ht="12.75">
      <c r="A44" s="8"/>
      <c r="B44" s="8"/>
      <c r="C44" s="8"/>
      <c r="D44" s="9">
        <v>740</v>
      </c>
      <c r="E44" s="8">
        <f t="shared" si="0"/>
        <v>-4.565475045616015</v>
      </c>
      <c r="F44" s="8">
        <f t="shared" si="1"/>
        <v>-4.402169616561673</v>
      </c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8"/>
      <c r="B45" s="8"/>
      <c r="C45" s="8"/>
      <c r="D45" s="9">
        <v>750</v>
      </c>
      <c r="E45" s="8">
        <f t="shared" si="0"/>
        <v>-4.861380595467181</v>
      </c>
      <c r="F45" s="8">
        <f t="shared" si="1"/>
        <v>-4.698072814899207</v>
      </c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8"/>
      <c r="B46" s="8"/>
      <c r="C46" s="8"/>
      <c r="D46" s="9">
        <v>760</v>
      </c>
      <c r="E46" s="8">
        <f t="shared" si="0"/>
        <v>-5.149483637263125</v>
      </c>
      <c r="F46" s="8">
        <f t="shared" si="1"/>
        <v>-4.986174689075511</v>
      </c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8"/>
      <c r="B47" s="8"/>
      <c r="C47" s="8"/>
      <c r="D47" s="9">
        <v>770</v>
      </c>
      <c r="E47" s="8">
        <f t="shared" si="0"/>
        <v>-5.430105482217134</v>
      </c>
      <c r="F47" s="8">
        <f t="shared" si="1"/>
        <v>-5.266795943694019</v>
      </c>
      <c r="G47" s="8"/>
      <c r="H47" s="8"/>
      <c r="I47" s="8"/>
      <c r="J47" s="8"/>
      <c r="K47" s="8"/>
      <c r="L47" s="8"/>
      <c r="M47" s="8"/>
      <c r="N47" s="8"/>
      <c r="O47" s="8"/>
    </row>
    <row r="48" spans="1:15" ht="12.75">
      <c r="A48" s="8"/>
      <c r="B48" s="8"/>
      <c r="C48" s="8"/>
      <c r="D48" s="9">
        <v>780</v>
      </c>
      <c r="E48" s="8">
        <f t="shared" si="0"/>
        <v>-5.7035351540102415</v>
      </c>
      <c r="F48" s="8">
        <f t="shared" si="1"/>
        <v>-5.540225311748664</v>
      </c>
      <c r="G48" s="8"/>
      <c r="H48" s="8"/>
      <c r="I48" s="8"/>
      <c r="J48" s="8"/>
      <c r="K48" s="8"/>
      <c r="L48" s="8"/>
      <c r="M48" s="8"/>
      <c r="N48" s="8"/>
      <c r="O48" s="8"/>
    </row>
    <row r="49" spans="1:15" ht="12.75">
      <c r="A49" s="8"/>
      <c r="B49" s="8"/>
      <c r="C49" s="8"/>
      <c r="D49" s="9">
        <v>790</v>
      </c>
      <c r="E49" s="8">
        <f t="shared" si="0"/>
        <v>-5.970044740894618</v>
      </c>
      <c r="F49" s="8">
        <f t="shared" si="1"/>
        <v>-5.806734739826595</v>
      </c>
      <c r="G49" s="8"/>
      <c r="H49" s="8"/>
      <c r="I49" s="8"/>
      <c r="J49" s="8"/>
      <c r="K49" s="8"/>
      <c r="L49" s="8"/>
      <c r="M49" s="8"/>
      <c r="N49" s="8"/>
      <c r="O49" s="8"/>
    </row>
    <row r="50" spans="1:15" ht="12.75">
      <c r="A50" s="8"/>
      <c r="B50" s="8"/>
      <c r="C50" s="8"/>
      <c r="D50" s="9">
        <v>800</v>
      </c>
      <c r="E50" s="8">
        <f t="shared" si="0"/>
        <v>-6.229892958234811</v>
      </c>
      <c r="F50" s="8">
        <f t="shared" si="1"/>
        <v>-6.066582872727368</v>
      </c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1"/>
      <c r="L52" s="19"/>
      <c r="M52" s="19"/>
      <c r="N52" s="19"/>
      <c r="O52" s="19"/>
    </row>
    <row r="53" spans="1:15" ht="12.75">
      <c r="A53" s="1"/>
      <c r="L53" s="19"/>
      <c r="M53" s="19"/>
      <c r="N53" s="19"/>
      <c r="O53" s="19"/>
    </row>
    <row r="54" spans="1:15" ht="12.75">
      <c r="A54" s="1"/>
      <c r="L54" s="19"/>
      <c r="M54" s="19"/>
      <c r="N54" s="19"/>
      <c r="O54" s="19"/>
    </row>
    <row r="55" spans="1:15" ht="12.75">
      <c r="A55" s="1"/>
      <c r="L55" s="19"/>
      <c r="M55" s="19"/>
      <c r="N55" s="19"/>
      <c r="O55" s="19"/>
    </row>
    <row r="56" spans="1:15" ht="12.75">
      <c r="A56" s="1"/>
      <c r="L56" s="19"/>
      <c r="M56" s="19"/>
      <c r="N56" s="19"/>
      <c r="O56" s="19"/>
    </row>
    <row r="57" spans="1:15" ht="12.75">
      <c r="A57" s="1"/>
      <c r="L57" s="19"/>
      <c r="M57" s="19"/>
      <c r="N57" s="19"/>
      <c r="O57" s="19"/>
    </row>
    <row r="58" spans="1:15" ht="12.75">
      <c r="A58" s="1"/>
      <c r="L58" s="19"/>
      <c r="M58" s="19"/>
      <c r="N58" s="19"/>
      <c r="O58" s="19"/>
    </row>
    <row r="59" spans="1:15" ht="12.75">
      <c r="A59" s="1"/>
      <c r="L59" s="19"/>
      <c r="M59" s="19"/>
      <c r="N59" s="19"/>
      <c r="O59" s="19"/>
    </row>
    <row r="60" spans="1:15" ht="12.75">
      <c r="A60" s="1"/>
      <c r="L60" s="19"/>
      <c r="M60" s="19"/>
      <c r="N60" s="19"/>
      <c r="O60" s="19"/>
    </row>
    <row r="61" spans="1:15" ht="12.75">
      <c r="A61" s="1"/>
      <c r="L61" s="19"/>
      <c r="M61" s="19"/>
      <c r="N61" s="19"/>
      <c r="O61" s="19"/>
    </row>
    <row r="62" spans="1:15" ht="12.75">
      <c r="A62" s="1"/>
      <c r="L62" s="19"/>
      <c r="M62" s="19"/>
      <c r="N62" s="19"/>
      <c r="O62" s="19"/>
    </row>
    <row r="63" spans="1:15" ht="12.75">
      <c r="A63" s="1"/>
      <c r="L63" s="19"/>
      <c r="M63" s="19"/>
      <c r="N63" s="19"/>
      <c r="O63" s="19"/>
    </row>
    <row r="64" spans="1:15" ht="12.75">
      <c r="A64" s="1"/>
      <c r="L64" s="19"/>
      <c r="M64" s="19"/>
      <c r="N64" s="19"/>
      <c r="O64" s="19"/>
    </row>
    <row r="65" spans="1:15" ht="12.75">
      <c r="A65" s="1"/>
      <c r="L65" s="19"/>
      <c r="M65" s="19"/>
      <c r="N65" s="19"/>
      <c r="O65" s="19"/>
    </row>
    <row r="66" spans="1:15" ht="12.75">
      <c r="A66" s="1"/>
      <c r="L66" s="19"/>
      <c r="M66" s="19"/>
      <c r="N66" s="19"/>
      <c r="O66" s="19"/>
    </row>
    <row r="67" spans="1:15" ht="12.75">
      <c r="A67" s="1"/>
      <c r="L67" s="19"/>
      <c r="M67" s="19"/>
      <c r="N67" s="19"/>
      <c r="O67" s="19"/>
    </row>
    <row r="68" spans="1:15" ht="12.75">
      <c r="A68" s="1"/>
      <c r="L68" s="19"/>
      <c r="M68" s="19"/>
      <c r="N68" s="19"/>
      <c r="O68" s="19"/>
    </row>
    <row r="69" spans="1:15" ht="12.75">
      <c r="A69" s="1"/>
      <c r="L69" s="19"/>
      <c r="M69" s="19"/>
      <c r="N69" s="19"/>
      <c r="O69" s="19"/>
    </row>
    <row r="70" spans="1:15" ht="12.75">
      <c r="A70" s="1"/>
      <c r="L70" s="19"/>
      <c r="M70" s="19"/>
      <c r="N70" s="19"/>
      <c r="O70" s="19"/>
    </row>
    <row r="71" spans="1:15" ht="12.75">
      <c r="A71" s="1"/>
      <c r="L71" s="19"/>
      <c r="M71" s="19"/>
      <c r="N71" s="19"/>
      <c r="O71" s="19"/>
    </row>
    <row r="72" spans="1:15" ht="12.75">
      <c r="A72" s="1"/>
      <c r="L72" s="19"/>
      <c r="M72" s="19"/>
      <c r="N72" s="19"/>
      <c r="O72" s="19"/>
    </row>
    <row r="73" spans="1:15" ht="12.75">
      <c r="A73" s="1"/>
      <c r="L73" s="19"/>
      <c r="M73" s="19"/>
      <c r="N73" s="19"/>
      <c r="O73" s="19"/>
    </row>
    <row r="74" spans="1:15" ht="12.75">
      <c r="A74" s="1"/>
      <c r="L74" s="19"/>
      <c r="M74" s="19"/>
      <c r="N74" s="19"/>
      <c r="O74" s="19"/>
    </row>
    <row r="75" spans="1:15" ht="12.75">
      <c r="A75" s="1"/>
      <c r="L75" s="19"/>
      <c r="M75" s="19"/>
      <c r="N75" s="19"/>
      <c r="O75" s="19"/>
    </row>
    <row r="76" spans="1:15" ht="12.75">
      <c r="A76" s="1"/>
      <c r="L76" s="19"/>
      <c r="M76" s="19"/>
      <c r="N76" s="19"/>
      <c r="O76" s="19"/>
    </row>
    <row r="77" spans="1:15" ht="12.75">
      <c r="A77" s="1"/>
      <c r="L77" s="19"/>
      <c r="M77" s="19"/>
      <c r="N77" s="19"/>
      <c r="O77" s="19"/>
    </row>
    <row r="78" spans="1:15" ht="12.75">
      <c r="A78" s="1"/>
      <c r="L78" s="19"/>
      <c r="M78" s="19"/>
      <c r="N78" s="19"/>
      <c r="O78" s="19"/>
    </row>
    <row r="79" spans="1:15" ht="12.75">
      <c r="A79" s="1"/>
      <c r="L79" s="19"/>
      <c r="M79" s="19"/>
      <c r="N79" s="19"/>
      <c r="O79" s="19"/>
    </row>
    <row r="80" spans="1:15" ht="12.75">
      <c r="A80" s="1"/>
      <c r="L80" s="19"/>
      <c r="M80" s="19"/>
      <c r="N80" s="19"/>
      <c r="O80" s="19"/>
    </row>
    <row r="81" spans="1:15" ht="12.75">
      <c r="A81" s="1"/>
      <c r="L81" s="19"/>
      <c r="M81" s="19"/>
      <c r="N81" s="19"/>
      <c r="O81" s="19"/>
    </row>
    <row r="82" spans="1:15" ht="12.75">
      <c r="A82" s="1"/>
      <c r="L82" s="19"/>
      <c r="M82" s="19"/>
      <c r="N82" s="19"/>
      <c r="O82" s="19"/>
    </row>
    <row r="83" spans="1:15" ht="12.75">
      <c r="A83" s="1"/>
      <c r="L83" s="19"/>
      <c r="M83" s="19"/>
      <c r="N83" s="19"/>
      <c r="O83" s="19"/>
    </row>
    <row r="84" spans="1:15" ht="12.75">
      <c r="A84" s="1"/>
      <c r="L84" s="19"/>
      <c r="M84" s="19"/>
      <c r="N84" s="19"/>
      <c r="O84" s="19"/>
    </row>
    <row r="85" spans="1:15" ht="12.75">
      <c r="A85" s="1"/>
      <c r="L85" s="19"/>
      <c r="M85" s="19"/>
      <c r="N85" s="19"/>
      <c r="O85" s="19"/>
    </row>
    <row r="86" spans="1:15" ht="12.75">
      <c r="A86" s="1"/>
      <c r="L86" s="19"/>
      <c r="M86" s="19"/>
      <c r="N86" s="19"/>
      <c r="O86" s="19"/>
    </row>
    <row r="87" spans="1:15" ht="12.75">
      <c r="A87" s="1"/>
      <c r="L87" s="19"/>
      <c r="M87" s="19"/>
      <c r="N87" s="19"/>
      <c r="O87" s="19"/>
    </row>
    <row r="88" spans="1:15" ht="12.75">
      <c r="A88" s="1"/>
      <c r="L88" s="19"/>
      <c r="M88" s="19"/>
      <c r="N88" s="19"/>
      <c r="O88" s="19"/>
    </row>
    <row r="89" spans="1:15" ht="12.75">
      <c r="A89" s="1"/>
      <c r="L89" s="19"/>
      <c r="M89" s="19"/>
      <c r="N89" s="19"/>
      <c r="O89" s="19"/>
    </row>
    <row r="90" spans="1:15" ht="12.75">
      <c r="A90" s="1"/>
      <c r="L90" s="19"/>
      <c r="M90" s="19"/>
      <c r="N90" s="19"/>
      <c r="O90" s="19"/>
    </row>
    <row r="91" spans="1:15" ht="12.75">
      <c r="A91" s="1"/>
      <c r="L91" s="19"/>
      <c r="M91" s="19"/>
      <c r="N91" s="19"/>
      <c r="O91" s="19"/>
    </row>
    <row r="92" spans="1:15" ht="12.75">
      <c r="A92" s="1"/>
      <c r="L92" s="19"/>
      <c r="M92" s="19"/>
      <c r="N92" s="19"/>
      <c r="O92" s="19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Carroll</dc:creator>
  <cp:keywords/>
  <dc:description/>
  <cp:lastModifiedBy>Joseph Carroll</cp:lastModifiedBy>
  <dcterms:created xsi:type="dcterms:W3CDTF">1999-06-15T07:22:33Z</dcterms:created>
  <dcterms:modified xsi:type="dcterms:W3CDTF">1999-09-30T08:29:07Z</dcterms:modified>
  <cp:category/>
  <cp:version/>
  <cp:contentType/>
  <cp:contentStatus/>
</cp:coreProperties>
</file>